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Лист1" sheetId="1" r:id="rId1"/>
    <sheet name="Лист2" sheetId="3" r:id="rId2"/>
    <sheet name="Лист3" sheetId="2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E8" i="1"/>
</calcChain>
</file>

<file path=xl/sharedStrings.xml><?xml version="1.0" encoding="utf-8"?>
<sst xmlns="http://schemas.openxmlformats.org/spreadsheetml/2006/main" count="99" uniqueCount="67">
  <si>
    <t>№</t>
  </si>
  <si>
    <t>№ мероприятия</t>
  </si>
  <si>
    <t>Размещено в п.№1 (для РКСИ) из 33 мероприятий</t>
  </si>
  <si>
    <t>Стоимость, руб. без НДС</t>
  </si>
  <si>
    <t>Статус</t>
  </si>
  <si>
    <t>п.2.3.1.9.4</t>
  </si>
  <si>
    <t xml:space="preserve">Мероприятия по подключению объектов капстроительства к централизованной системе холодного водоснабжения. Объект долевого строительства, расположенного по адресу: ул. Садовая, д. 277-279, "Блок Б жилого комплекса в квартале 128 границ улиц Ленинской, Маяковского, Садовой, Чкалова" </t>
  </si>
  <si>
    <t xml:space="preserve">Заключен ДГП СКС/2020-3 от 25.05.2020    </t>
  </si>
  <si>
    <t>п.5.3.2.3</t>
  </si>
  <si>
    <t>Ново-Вокзальная, 155</t>
  </si>
  <si>
    <t xml:space="preserve">п.6.2.1.4.4   </t>
  </si>
  <si>
    <t>Объект долевого строительства, расположенный по адресу_ ул. Садовая, д. 277-279, 128 квартал</t>
  </si>
  <si>
    <t xml:space="preserve">п.6.2.1.4.6 </t>
  </si>
  <si>
    <t>Объект долевого строительства по адресу_ ул. Георгия Димитрова 74</t>
  </si>
  <si>
    <t xml:space="preserve">п.5.3.2.2 </t>
  </si>
  <si>
    <t>Запорожская, 43А</t>
  </si>
  <si>
    <t>На торгах до 11.06.2020 Подведение итогов 20.06.2020</t>
  </si>
  <si>
    <t xml:space="preserve">п.2.3.1.9.2 </t>
  </si>
  <si>
    <t>Мероприятия по подключению объектов капстроительства к централизованной системе холодного водоснабжения. Многоквартирный жилой дом со встроено-пристроенными нежилыми помещениями, расположенный по адресу: г. Самара, Ленинский район, в границах улиц Ленинской, Маяковского, Пушкина и Чкалова. Наружные сети водоснабжения.</t>
  </si>
  <si>
    <t>п.6.2.1.1</t>
  </si>
  <si>
    <t>Мероприятия по подключению объектов капстроительства к централизованной системе водоотведения. Канализационная линия с врезкой во внутриквартальные сети водоотведения по адресу: пос.6 Кирзавод, д.23,24.Куйбышевский район.</t>
  </si>
  <si>
    <t>ЗНЗ от 03.06.2020</t>
  </si>
  <si>
    <t xml:space="preserve">п.6.2.1.4.2 </t>
  </si>
  <si>
    <t>Мероприятия по подключению объектов капстроительства к централизованной системе водоотведения. Многоквартирный жилой дом со встроено-пристроенными нежилыми помещениями, расположенный по адресу: г. Самара, Ленинский район, в границах улиц Ленинской, Маяковского, Пушкина и Чкалова. Наружные сети водоотведения.</t>
  </si>
  <si>
    <t>п.1.1.1</t>
  </si>
  <si>
    <t>Модернизация систем ввода реагента и контроля качества воды и водоподготовки на очистных сооружениях НФС-1</t>
  </si>
  <si>
    <t xml:space="preserve">п.1.1.8 </t>
  </si>
  <si>
    <t>Модернизация систем ввода реагента и контроля качества воды и водоподготовки на очистных сооружениях НФС-2</t>
  </si>
  <si>
    <t xml:space="preserve">п.1.1.10 </t>
  </si>
  <si>
    <t>Модернизация системы управления промывкой КО на НФС-2</t>
  </si>
  <si>
    <t xml:space="preserve">п.1.1.15 </t>
  </si>
  <si>
    <t>Реконструкция очистных сооружений ГВС</t>
  </si>
  <si>
    <t>п.2.1.2</t>
  </si>
  <si>
    <t>Организация узлов учета тепловой энергии</t>
  </si>
  <si>
    <t>п.5.1.4</t>
  </si>
  <si>
    <t>Модернизация системы замеров уровня и расхода сырого осадка в первичных отстойниках с выводом данных в МДП ГОКС</t>
  </si>
  <si>
    <t>п.5.1.7</t>
  </si>
  <si>
    <t>Модернизация системы измерения и удаления избыточного ила на 1 и 2 очереди участка биологической очистки ГОКС</t>
  </si>
  <si>
    <t>п.5.1.8</t>
  </si>
  <si>
    <t>Система дробления мусора на НА№ 3,4 иловой насосной станции № 1 ГОКС</t>
  </si>
  <si>
    <t>п.5.1.9</t>
  </si>
  <si>
    <t>Реконструкция системы удаления сырого осадка избыточного ила со строительством буферного накопительного резервуара на ГОКС</t>
  </si>
  <si>
    <t>п.5.1.10</t>
  </si>
  <si>
    <t>Модернизация системы удаления сырого осадка и избыточного ила с установкой  устройства дробления мусора ГОКС</t>
  </si>
  <si>
    <t>п.5.1.11</t>
  </si>
  <si>
    <t>Модернизация системы удаления уплотненного ила в накопительный резервуар из илоуплотнителей ГОКС</t>
  </si>
  <si>
    <t xml:space="preserve">п.5.1.12 </t>
  </si>
  <si>
    <t>Техперевооружение котельных сооружений водоотведения. Техперевооружение котельной КНС-13</t>
  </si>
  <si>
    <t>п.1.1.18</t>
  </si>
  <si>
    <t xml:space="preserve">Модернизация системы дозирования и контроля расхода гипохлорита на  НФС-3. </t>
  </si>
  <si>
    <t>Реестр мероприятий</t>
  </si>
  <si>
    <t>Наименование мероприятий</t>
  </si>
  <si>
    <t>Итого:</t>
  </si>
  <si>
    <t>Ведомость договорной цены</t>
  </si>
  <si>
    <t>Наименование работ</t>
  </si>
  <si>
    <t>№п/п</t>
  </si>
  <si>
    <t>ГЕНПОДРЯДЧИК</t>
  </si>
  <si>
    <t>Приложение №3</t>
  </si>
  <si>
    <t>ООО "Самарские коммунальные системы"</t>
  </si>
  <si>
    <t>Главный управляющий директор</t>
  </si>
  <si>
    <t>ЗАКАЗЧИК</t>
  </si>
  <si>
    <t>__________________В. В. Бирюков</t>
  </si>
  <si>
    <t>от _______ _______________2021 г.</t>
  </si>
  <si>
    <t>ИТОГО:</t>
  </si>
  <si>
    <t>Цена в руб.,                  с НДС-20%</t>
  </si>
  <si>
    <t>ПИР по объекту:  «Доработка гидравлической модели»</t>
  </si>
  <si>
    <t>к договору подряда  №_______________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</si>
</sst>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2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2"/>
      <color rgb="FF00000A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1"/>
      <color rgb="FF000000"/>
      <name val="Tahoma"/>
      <family val="2"/>
      <charset val="204"/>
    </font>
    <font>
      <sz val="9"/>
      <name val="Tahoma"/>
      <family val="2"/>
      <charset val="204"/>
    </font>
    <font>
      <i/>
      <sz val="10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0C0C0"/>
      </patternFill>
    </fill>
    <fill>
      <patternFill patternType="solid">
        <fgColor rgb="FFFFFFCC"/>
        <bgColor rgb="FFFFFF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81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wrapText="1"/>
    </xf>
    <xf numFmtId="164" fontId="0" fillId="2" borderId="1" xfId="1" applyFont="1" applyFill="1" applyBorder="1" applyAlignment="1" applyProtection="1">
      <alignment vertical="center" wrapText="1"/>
    </xf>
    <xf numFmtId="0" fontId="0" fillId="0" borderId="2" xfId="0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3" borderId="1" xfId="0" applyFont="1" applyFill="1" applyBorder="1" applyAlignment="1">
      <alignment wrapText="1"/>
    </xf>
    <xf numFmtId="164" fontId="0" fillId="3" borderId="1" xfId="1" applyFont="1" applyFill="1" applyBorder="1" applyAlignment="1" applyProtection="1">
      <alignment vertical="center" wrapText="1"/>
    </xf>
    <xf numFmtId="0" fontId="0" fillId="3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wrapText="1"/>
    </xf>
    <xf numFmtId="164" fontId="0" fillId="4" borderId="1" xfId="1" applyFont="1" applyFill="1" applyBorder="1" applyAlignment="1" applyProtection="1">
      <alignment vertical="center" wrapText="1"/>
    </xf>
    <xf numFmtId="164" fontId="0" fillId="0" borderId="0" xfId="0" applyNumberFormat="1"/>
    <xf numFmtId="4" fontId="0" fillId="0" borderId="0" xfId="0" applyNumberFormat="1" applyAlignment="1">
      <alignment horizont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 wrapText="1"/>
    </xf>
    <xf numFmtId="164" fontId="0" fillId="4" borderId="1" xfId="1" applyFont="1" applyFill="1" applyBorder="1" applyAlignment="1" applyProtection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164" fontId="0" fillId="0" borderId="0" xfId="0" applyNumberFormat="1" applyAlignment="1">
      <alignment vertical="center"/>
    </xf>
    <xf numFmtId="0" fontId="4" fillId="0" borderId="0" xfId="0" applyFont="1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164" fontId="0" fillId="0" borderId="1" xfId="1" applyFont="1" applyBorder="1" applyAlignment="1" applyProtection="1">
      <alignment vertical="center" wrapText="1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164" fontId="0" fillId="0" borderId="1" xfId="1" applyFont="1" applyBorder="1" applyAlignment="1" applyProtection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/>
    <xf numFmtId="4" fontId="10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1" fillId="0" borderId="0" xfId="0" applyFo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90" zoomScaleNormal="90" workbookViewId="0">
      <selection activeCell="M16" sqref="M16"/>
    </sheetView>
  </sheetViews>
  <sheetFormatPr defaultColWidth="8.7109375" defaultRowHeight="15" x14ac:dyDescent="0.25"/>
  <cols>
    <col min="1" max="1" width="3.42578125" customWidth="1"/>
    <col min="2" max="2" width="13" customWidth="1"/>
    <col min="3" max="3" width="56.140625" customWidth="1"/>
    <col min="4" max="4" width="17.7109375" style="1" customWidth="1"/>
    <col min="5" max="5" width="19" customWidth="1"/>
    <col min="6" max="6" width="14.42578125" customWidth="1"/>
    <col min="7" max="7" width="15.5703125" style="2" customWidth="1"/>
    <col min="9" max="9" width="16.85546875" customWidth="1"/>
    <col min="10" max="10" width="17.42578125" customWidth="1"/>
    <col min="11" max="11" width="17" customWidth="1"/>
  </cols>
  <sheetData>
    <row r="1" spans="1:11" ht="27.75" customHeight="1" x14ac:dyDescent="0.25">
      <c r="A1" s="3" t="s">
        <v>0</v>
      </c>
      <c r="B1" s="4" t="s">
        <v>1</v>
      </c>
      <c r="C1" s="5" t="s">
        <v>2</v>
      </c>
      <c r="D1" s="6" t="s">
        <v>3</v>
      </c>
      <c r="E1" s="6" t="s">
        <v>3</v>
      </c>
      <c r="F1" s="7" t="s">
        <v>4</v>
      </c>
    </row>
    <row r="2" spans="1:11" ht="90" customHeight="1" x14ac:dyDescent="0.25">
      <c r="A2" s="8">
        <v>1</v>
      </c>
      <c r="B2" s="9" t="s">
        <v>5</v>
      </c>
      <c r="C2" s="10" t="s">
        <v>6</v>
      </c>
      <c r="D2" s="11">
        <v>4794703.17</v>
      </c>
      <c r="E2" s="65">
        <v>12430473.5</v>
      </c>
      <c r="F2" s="66" t="s">
        <v>7</v>
      </c>
    </row>
    <row r="3" spans="1:11" x14ac:dyDescent="0.25">
      <c r="A3" s="12">
        <v>2</v>
      </c>
      <c r="B3" s="9" t="s">
        <v>8</v>
      </c>
      <c r="C3" s="10" t="s">
        <v>9</v>
      </c>
      <c r="D3" s="11">
        <v>2591476</v>
      </c>
      <c r="E3" s="65"/>
      <c r="F3" s="66"/>
    </row>
    <row r="4" spans="1:11" ht="30" x14ac:dyDescent="0.25">
      <c r="A4" s="8">
        <v>3</v>
      </c>
      <c r="B4" s="9" t="s">
        <v>10</v>
      </c>
      <c r="C4" s="10" t="s">
        <v>11</v>
      </c>
      <c r="D4" s="11">
        <v>3838268</v>
      </c>
      <c r="E4" s="65"/>
      <c r="F4" s="66"/>
    </row>
    <row r="5" spans="1:11" ht="30" x14ac:dyDescent="0.25">
      <c r="A5" s="12">
        <v>4</v>
      </c>
      <c r="B5" s="9" t="s">
        <v>12</v>
      </c>
      <c r="C5" s="10" t="s">
        <v>13</v>
      </c>
      <c r="D5" s="11">
        <v>1206026.33</v>
      </c>
      <c r="E5" s="65"/>
      <c r="F5" s="66"/>
    </row>
    <row r="6" spans="1:11" ht="15" customHeight="1" x14ac:dyDescent="0.25">
      <c r="A6" s="8"/>
      <c r="B6" s="13" t="s">
        <v>14</v>
      </c>
      <c r="C6" s="14" t="s">
        <v>15</v>
      </c>
      <c r="D6" s="15">
        <v>2578626</v>
      </c>
      <c r="E6" s="67">
        <v>6478462</v>
      </c>
      <c r="F6" s="66" t="s">
        <v>16</v>
      </c>
    </row>
    <row r="7" spans="1:11" ht="105" x14ac:dyDescent="0.25">
      <c r="A7" s="12">
        <v>5</v>
      </c>
      <c r="B7" s="16" t="s">
        <v>17</v>
      </c>
      <c r="C7" s="14" t="s">
        <v>18</v>
      </c>
      <c r="D7" s="15">
        <v>3899836</v>
      </c>
      <c r="E7" s="67"/>
      <c r="F7" s="66"/>
    </row>
    <row r="8" spans="1:11" ht="75" customHeight="1" x14ac:dyDescent="0.25">
      <c r="A8" s="8">
        <v>6</v>
      </c>
      <c r="B8" s="17" t="s">
        <v>19</v>
      </c>
      <c r="C8" s="18" t="s">
        <v>20</v>
      </c>
      <c r="D8" s="19">
        <v>4281637.01</v>
      </c>
      <c r="E8" s="68">
        <f>SUM(D8:D21)</f>
        <v>334920647.64000005</v>
      </c>
      <c r="F8" s="66" t="s">
        <v>21</v>
      </c>
      <c r="I8" s="20"/>
    </row>
    <row r="9" spans="1:11" ht="105" x14ac:dyDescent="0.25">
      <c r="A9" s="12">
        <v>7</v>
      </c>
      <c r="B9" s="17" t="s">
        <v>22</v>
      </c>
      <c r="C9" s="18" t="s">
        <v>23</v>
      </c>
      <c r="D9" s="19">
        <v>1049283</v>
      </c>
      <c r="E9" s="68"/>
      <c r="F9" s="66"/>
    </row>
    <row r="10" spans="1:11" ht="30" customHeight="1" x14ac:dyDescent="0.25">
      <c r="A10" s="8">
        <v>8</v>
      </c>
      <c r="B10" s="17" t="s">
        <v>24</v>
      </c>
      <c r="C10" s="18" t="s">
        <v>25</v>
      </c>
      <c r="D10" s="19">
        <v>17225868.719999999</v>
      </c>
      <c r="E10" s="68"/>
      <c r="F10" s="66"/>
      <c r="G10" s="21">
        <v>873746.4</v>
      </c>
    </row>
    <row r="11" spans="1:11" ht="30" x14ac:dyDescent="0.25">
      <c r="A11" s="12">
        <v>9</v>
      </c>
      <c r="B11" s="17" t="s">
        <v>26</v>
      </c>
      <c r="C11" s="18" t="s">
        <v>27</v>
      </c>
      <c r="D11" s="19">
        <v>18421073</v>
      </c>
      <c r="E11" s="68"/>
      <c r="F11" s="66"/>
      <c r="G11" s="21">
        <v>830059.08</v>
      </c>
    </row>
    <row r="12" spans="1:11" ht="30" x14ac:dyDescent="0.25">
      <c r="A12" s="8">
        <v>10</v>
      </c>
      <c r="B12" s="22" t="s">
        <v>28</v>
      </c>
      <c r="C12" s="23" t="s">
        <v>29</v>
      </c>
      <c r="D12" s="19">
        <v>83672138</v>
      </c>
      <c r="E12" s="68"/>
      <c r="F12" s="66"/>
      <c r="G12" s="21">
        <v>4127478</v>
      </c>
    </row>
    <row r="13" spans="1:11" x14ac:dyDescent="0.25">
      <c r="A13" s="12">
        <v>11</v>
      </c>
      <c r="B13" s="22" t="s">
        <v>30</v>
      </c>
      <c r="C13" s="22" t="s">
        <v>31</v>
      </c>
      <c r="D13" s="19">
        <v>30979400.649999999</v>
      </c>
      <c r="E13" s="68"/>
      <c r="F13" s="66"/>
      <c r="G13" s="21">
        <v>1461135.02</v>
      </c>
    </row>
    <row r="14" spans="1:11" x14ac:dyDescent="0.25">
      <c r="A14" s="8">
        <v>12</v>
      </c>
      <c r="B14" s="22" t="s">
        <v>32</v>
      </c>
      <c r="C14" s="22" t="s">
        <v>33</v>
      </c>
      <c r="D14" s="24">
        <v>4757137.28</v>
      </c>
      <c r="E14" s="68"/>
      <c r="F14" s="66"/>
      <c r="G14" s="21"/>
      <c r="I14" s="20"/>
      <c r="K14" s="20"/>
    </row>
    <row r="15" spans="1:11" ht="45" x14ac:dyDescent="0.25">
      <c r="A15" s="12">
        <v>13</v>
      </c>
      <c r="B15" s="22" t="s">
        <v>34</v>
      </c>
      <c r="C15" s="23" t="s">
        <v>35</v>
      </c>
      <c r="D15" s="19">
        <v>3509675.49</v>
      </c>
      <c r="E15" s="68"/>
      <c r="F15" s="66"/>
      <c r="G15" s="21">
        <v>1271713.2</v>
      </c>
    </row>
    <row r="16" spans="1:11" ht="45" x14ac:dyDescent="0.25">
      <c r="A16" s="8">
        <v>14</v>
      </c>
      <c r="B16" s="22" t="s">
        <v>36</v>
      </c>
      <c r="C16" s="23" t="s">
        <v>37</v>
      </c>
      <c r="D16" s="19">
        <v>9212446.1699999999</v>
      </c>
      <c r="E16" s="68"/>
      <c r="F16" s="66"/>
      <c r="G16" s="21">
        <v>1931102.4</v>
      </c>
    </row>
    <row r="17" spans="1:7" ht="30" x14ac:dyDescent="0.25">
      <c r="A17" s="12">
        <v>15</v>
      </c>
      <c r="B17" s="22" t="s">
        <v>38</v>
      </c>
      <c r="C17" s="23" t="s">
        <v>39</v>
      </c>
      <c r="D17" s="24">
        <v>3580560.65</v>
      </c>
      <c r="E17" s="68"/>
      <c r="F17" s="66"/>
      <c r="G17" s="21">
        <v>622696.80000000005</v>
      </c>
    </row>
    <row r="18" spans="1:7" ht="45" x14ac:dyDescent="0.25">
      <c r="A18" s="8">
        <v>16</v>
      </c>
      <c r="B18" s="22" t="s">
        <v>40</v>
      </c>
      <c r="C18" s="23" t="s">
        <v>41</v>
      </c>
      <c r="D18" s="19">
        <v>143679630.58000001</v>
      </c>
      <c r="E18" s="68"/>
      <c r="F18" s="66"/>
      <c r="G18" s="21">
        <v>1341041.1599999999</v>
      </c>
    </row>
    <row r="19" spans="1:7" ht="45" x14ac:dyDescent="0.25">
      <c r="A19" s="12">
        <v>17</v>
      </c>
      <c r="B19" s="22" t="s">
        <v>42</v>
      </c>
      <c r="C19" s="23" t="s">
        <v>43</v>
      </c>
      <c r="D19" s="24">
        <v>6667448.8600000003</v>
      </c>
      <c r="E19" s="68"/>
      <c r="F19" s="66"/>
      <c r="G19" s="21">
        <v>998924.4</v>
      </c>
    </row>
    <row r="20" spans="1:7" ht="30" x14ac:dyDescent="0.25">
      <c r="A20" s="8">
        <v>18</v>
      </c>
      <c r="B20" s="22" t="s">
        <v>44</v>
      </c>
      <c r="C20" s="23" t="s">
        <v>45</v>
      </c>
      <c r="D20" s="19">
        <v>2543283.35</v>
      </c>
      <c r="E20" s="68"/>
      <c r="F20" s="66"/>
      <c r="G20" s="21">
        <v>426993.6</v>
      </c>
    </row>
    <row r="21" spans="1:7" ht="30" x14ac:dyDescent="0.25">
      <c r="A21" s="12">
        <v>19</v>
      </c>
      <c r="B21" s="22" t="s">
        <v>46</v>
      </c>
      <c r="C21" s="23" t="s">
        <v>47</v>
      </c>
      <c r="D21" s="19">
        <v>5341064.88</v>
      </c>
      <c r="E21" s="68"/>
      <c r="F21" s="66"/>
      <c r="G21" s="21"/>
    </row>
    <row r="22" spans="1:7" ht="30" x14ac:dyDescent="0.25">
      <c r="A22" s="8">
        <v>20</v>
      </c>
      <c r="B22" s="25" t="s">
        <v>48</v>
      </c>
      <c r="C22" s="26" t="s">
        <v>49</v>
      </c>
      <c r="D22" s="27">
        <v>1048795.8</v>
      </c>
      <c r="E22" s="28"/>
      <c r="F22" s="29"/>
      <c r="G22" s="21">
        <v>579454.30000000005</v>
      </c>
    </row>
    <row r="24" spans="1:7" x14ac:dyDescent="0.25">
      <c r="D24" s="30"/>
    </row>
    <row r="25" spans="1:7" ht="15.75" x14ac:dyDescent="0.25">
      <c r="C25" s="31"/>
      <c r="D25" s="30"/>
    </row>
  </sheetData>
  <mergeCells count="6">
    <mergeCell ref="E2:E5"/>
    <mergeCell ref="F2:F5"/>
    <mergeCell ref="E6:E7"/>
    <mergeCell ref="F6:F7"/>
    <mergeCell ref="E8:E21"/>
    <mergeCell ref="F8:F21"/>
  </mergeCells>
  <pageMargins left="0.25" right="0.25" top="0.75" bottom="0.75" header="0.51180555555555496" footer="0.51180555555555496"/>
  <pageSetup paperSize="9" scale="80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9" sqref="F9"/>
    </sheetView>
  </sheetViews>
  <sheetFormatPr defaultRowHeight="15" x14ac:dyDescent="0.25"/>
  <cols>
    <col min="1" max="1" width="6.85546875" customWidth="1"/>
    <col min="2" max="2" width="65.140625" customWidth="1"/>
    <col min="3" max="3" width="15" customWidth="1"/>
    <col min="4" max="4" width="6" customWidth="1"/>
    <col min="5" max="5" width="22.28515625" customWidth="1"/>
    <col min="6" max="6" width="39.28515625" customWidth="1"/>
    <col min="7" max="7" width="29.5703125" customWidth="1"/>
    <col min="8" max="8" width="22.7109375" customWidth="1"/>
  </cols>
  <sheetData>
    <row r="1" spans="1:5" s="55" customFormat="1" ht="10.5" x14ac:dyDescent="0.15">
      <c r="E1" s="56" t="s">
        <v>57</v>
      </c>
    </row>
    <row r="2" spans="1:5" s="55" customFormat="1" ht="14.25" customHeight="1" x14ac:dyDescent="0.15">
      <c r="C2" s="72" t="s">
        <v>66</v>
      </c>
      <c r="D2" s="72"/>
      <c r="E2" s="72"/>
    </row>
    <row r="3" spans="1:5" s="55" customFormat="1" ht="15.75" customHeight="1" x14ac:dyDescent="0.15">
      <c r="C3" s="72" t="s">
        <v>62</v>
      </c>
      <c r="D3" s="72"/>
      <c r="E3" s="72"/>
    </row>
    <row r="4" spans="1:5" s="32" customFormat="1" x14ac:dyDescent="0.25"/>
    <row r="5" spans="1:5" s="32" customFormat="1" x14ac:dyDescent="0.25"/>
    <row r="6" spans="1:5" x14ac:dyDescent="0.25">
      <c r="A6" s="79" t="s">
        <v>53</v>
      </c>
      <c r="B6" s="79"/>
      <c r="C6" s="79"/>
      <c r="D6" s="79"/>
      <c r="E6" s="79"/>
    </row>
    <row r="7" spans="1:5" ht="32.25" customHeight="1" x14ac:dyDescent="0.25">
      <c r="A7" s="53"/>
      <c r="B7" s="53"/>
      <c r="C7" s="53"/>
    </row>
    <row r="8" spans="1:5" s="57" customFormat="1" ht="24.75" customHeight="1" x14ac:dyDescent="0.25">
      <c r="A8" s="58" t="s">
        <v>55</v>
      </c>
      <c r="B8" s="73" t="s">
        <v>54</v>
      </c>
      <c r="C8" s="74"/>
      <c r="D8" s="75"/>
      <c r="E8" s="80" t="s">
        <v>64</v>
      </c>
    </row>
    <row r="9" spans="1:5" s="57" customFormat="1" ht="80.45" customHeight="1" x14ac:dyDescent="0.25">
      <c r="A9" s="60">
        <v>1</v>
      </c>
      <c r="B9" s="76" t="s">
        <v>65</v>
      </c>
      <c r="C9" s="77"/>
      <c r="D9" s="78"/>
      <c r="E9" s="62"/>
    </row>
    <row r="10" spans="1:5" ht="30" customHeight="1" x14ac:dyDescent="0.25">
      <c r="A10" s="61"/>
      <c r="B10" s="69" t="s">
        <v>63</v>
      </c>
      <c r="C10" s="70"/>
      <c r="D10" s="71"/>
      <c r="E10" s="63"/>
    </row>
    <row r="11" spans="1:5" x14ac:dyDescent="0.25">
      <c r="A11" s="64"/>
      <c r="B11" s="53"/>
      <c r="C11" s="53"/>
    </row>
    <row r="12" spans="1:5" x14ac:dyDescent="0.25">
      <c r="A12" s="53"/>
      <c r="B12" s="53"/>
      <c r="C12" s="53"/>
    </row>
    <row r="13" spans="1:5" s="59" customFormat="1" x14ac:dyDescent="0.25">
      <c r="A13" s="54" t="s">
        <v>56</v>
      </c>
      <c r="B13" s="54"/>
      <c r="C13" s="54" t="s">
        <v>60</v>
      </c>
      <c r="D13" s="54"/>
      <c r="E13" s="54"/>
    </row>
    <row r="14" spans="1:5" s="59" customFormat="1" x14ac:dyDescent="0.25">
      <c r="A14" s="54"/>
      <c r="B14" s="54"/>
      <c r="C14" s="54" t="s">
        <v>58</v>
      </c>
      <c r="D14" s="54"/>
      <c r="E14" s="54"/>
    </row>
    <row r="15" spans="1:5" s="59" customFormat="1" x14ac:dyDescent="0.25">
      <c r="A15" s="54"/>
      <c r="B15" s="54"/>
      <c r="C15" s="54"/>
      <c r="D15" s="54"/>
      <c r="E15" s="54"/>
    </row>
    <row r="16" spans="1:5" s="59" customFormat="1" x14ac:dyDescent="0.25">
      <c r="A16" s="54"/>
      <c r="B16" s="54"/>
      <c r="C16" s="54" t="s">
        <v>59</v>
      </c>
      <c r="D16" s="54"/>
      <c r="E16" s="54"/>
    </row>
    <row r="17" spans="1:5" s="59" customFormat="1" ht="17.25" customHeight="1" x14ac:dyDescent="0.25">
      <c r="A17" s="54"/>
      <c r="B17" s="54"/>
      <c r="C17" s="54" t="s">
        <v>61</v>
      </c>
      <c r="D17" s="54"/>
      <c r="E17" s="54"/>
    </row>
    <row r="18" spans="1:5" x14ac:dyDescent="0.25">
      <c r="A18" s="53"/>
      <c r="B18" s="53"/>
      <c r="C18" s="53"/>
    </row>
    <row r="19" spans="1:5" x14ac:dyDescent="0.25">
      <c r="A19" s="53"/>
      <c r="B19" s="53"/>
      <c r="C19" s="53"/>
    </row>
    <row r="20" spans="1:5" x14ac:dyDescent="0.25">
      <c r="A20" s="53"/>
      <c r="B20" s="53"/>
      <c r="C20" s="53"/>
    </row>
    <row r="21" spans="1:5" x14ac:dyDescent="0.25">
      <c r="A21" s="53"/>
      <c r="B21" s="53"/>
      <c r="C21" s="53"/>
    </row>
    <row r="22" spans="1:5" x14ac:dyDescent="0.25">
      <c r="A22" s="53"/>
      <c r="B22" s="53"/>
      <c r="C22" s="53"/>
    </row>
    <row r="23" spans="1:5" x14ac:dyDescent="0.25">
      <c r="A23" s="53"/>
      <c r="B23" s="53"/>
      <c r="C23" s="53"/>
    </row>
    <row r="24" spans="1:5" x14ac:dyDescent="0.25">
      <c r="A24" s="53"/>
      <c r="B24" s="53"/>
      <c r="C24" s="53"/>
    </row>
  </sheetData>
  <mergeCells count="6">
    <mergeCell ref="B10:D10"/>
    <mergeCell ref="C2:E2"/>
    <mergeCell ref="C3:E3"/>
    <mergeCell ref="B8:D8"/>
    <mergeCell ref="B9:D9"/>
    <mergeCell ref="A6:E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zoomScaleNormal="100" workbookViewId="0">
      <selection activeCell="G5" sqref="G5"/>
    </sheetView>
  </sheetViews>
  <sheetFormatPr defaultColWidth="9.140625" defaultRowHeight="15" x14ac:dyDescent="0.25"/>
  <cols>
    <col min="1" max="1" width="3.42578125" style="32" customWidth="1"/>
    <col min="2" max="2" width="13" style="32" customWidth="1"/>
    <col min="3" max="3" width="56.140625" style="32" customWidth="1"/>
    <col min="4" max="4" width="22.5703125" style="33" customWidth="1"/>
    <col min="5" max="6" width="9.140625" style="32"/>
    <col min="7" max="7" width="16.85546875" style="32" customWidth="1"/>
    <col min="8" max="8" width="17.42578125" style="32" customWidth="1"/>
    <col min="9" max="9" width="17" style="32" customWidth="1"/>
    <col min="10" max="1025" width="9.140625" style="32"/>
  </cols>
  <sheetData>
    <row r="1" spans="1:9" x14ac:dyDescent="0.25">
      <c r="C1" s="34" t="s">
        <v>50</v>
      </c>
    </row>
    <row r="3" spans="1:9" ht="27.75" customHeight="1" x14ac:dyDescent="0.25">
      <c r="A3" s="35" t="s">
        <v>0</v>
      </c>
      <c r="B3" s="36" t="s">
        <v>1</v>
      </c>
      <c r="C3" s="7" t="s">
        <v>51</v>
      </c>
      <c r="D3" s="37" t="s">
        <v>3</v>
      </c>
    </row>
    <row r="4" spans="1:9" ht="75" x14ac:dyDescent="0.25">
      <c r="A4" s="38">
        <v>1</v>
      </c>
      <c r="B4" s="39" t="s">
        <v>19</v>
      </c>
      <c r="C4" s="40" t="s">
        <v>20</v>
      </c>
      <c r="D4" s="41">
        <v>4281637.01</v>
      </c>
      <c r="G4" s="42"/>
    </row>
    <row r="5" spans="1:9" ht="105" x14ac:dyDescent="0.25">
      <c r="A5" s="43">
        <v>2</v>
      </c>
      <c r="B5" s="39" t="s">
        <v>22</v>
      </c>
      <c r="C5" s="40" t="s">
        <v>23</v>
      </c>
      <c r="D5" s="41">
        <v>1049283</v>
      </c>
    </row>
    <row r="6" spans="1:9" ht="30" customHeight="1" x14ac:dyDescent="0.25">
      <c r="A6" s="38">
        <v>3</v>
      </c>
      <c r="B6" s="39" t="s">
        <v>24</v>
      </c>
      <c r="C6" s="40" t="s">
        <v>25</v>
      </c>
      <c r="D6" s="41">
        <v>17225868.719999999</v>
      </c>
      <c r="E6" s="44"/>
    </row>
    <row r="7" spans="1:9" ht="30" x14ac:dyDescent="0.25">
      <c r="A7" s="43">
        <v>4</v>
      </c>
      <c r="B7" s="39" t="s">
        <v>26</v>
      </c>
      <c r="C7" s="40" t="s">
        <v>27</v>
      </c>
      <c r="D7" s="41">
        <v>18421073</v>
      </c>
      <c r="E7" s="44"/>
    </row>
    <row r="8" spans="1:9" ht="30" x14ac:dyDescent="0.25">
      <c r="A8" s="38">
        <v>5</v>
      </c>
      <c r="B8" s="25" t="s">
        <v>28</v>
      </c>
      <c r="C8" s="45" t="s">
        <v>29</v>
      </c>
      <c r="D8" s="41">
        <v>83672138</v>
      </c>
      <c r="E8" s="44"/>
    </row>
    <row r="9" spans="1:9" x14ac:dyDescent="0.25">
      <c r="A9" s="43">
        <v>6</v>
      </c>
      <c r="B9" s="25" t="s">
        <v>30</v>
      </c>
      <c r="C9" s="25" t="s">
        <v>31</v>
      </c>
      <c r="D9" s="41">
        <v>30979400.649999999</v>
      </c>
      <c r="E9" s="44"/>
    </row>
    <row r="10" spans="1:9" x14ac:dyDescent="0.25">
      <c r="A10" s="38">
        <v>7</v>
      </c>
      <c r="B10" s="25" t="s">
        <v>32</v>
      </c>
      <c r="C10" s="25" t="s">
        <v>33</v>
      </c>
      <c r="D10" s="46">
        <v>4757137.28</v>
      </c>
      <c r="E10" s="44"/>
      <c r="G10" s="42"/>
      <c r="I10" s="42"/>
    </row>
    <row r="11" spans="1:9" ht="45" x14ac:dyDescent="0.25">
      <c r="A11" s="43">
        <v>8</v>
      </c>
      <c r="B11" s="25" t="s">
        <v>34</v>
      </c>
      <c r="C11" s="45" t="s">
        <v>35</v>
      </c>
      <c r="D11" s="41">
        <v>3509675.49</v>
      </c>
      <c r="E11" s="44"/>
    </row>
    <row r="12" spans="1:9" ht="45" x14ac:dyDescent="0.25">
      <c r="A12" s="38">
        <v>9</v>
      </c>
      <c r="B12" s="25" t="s">
        <v>36</v>
      </c>
      <c r="C12" s="45" t="s">
        <v>37</v>
      </c>
      <c r="D12" s="41">
        <v>9212446.1699999999</v>
      </c>
      <c r="E12" s="44"/>
    </row>
    <row r="13" spans="1:9" ht="30" x14ac:dyDescent="0.25">
      <c r="A13" s="43">
        <v>10</v>
      </c>
      <c r="B13" s="25" t="s">
        <v>38</v>
      </c>
      <c r="C13" s="45" t="s">
        <v>39</v>
      </c>
      <c r="D13" s="46">
        <v>3580560.65</v>
      </c>
      <c r="E13" s="44"/>
    </row>
    <row r="14" spans="1:9" ht="45" x14ac:dyDescent="0.25">
      <c r="A14" s="38">
        <v>11</v>
      </c>
      <c r="B14" s="25" t="s">
        <v>40</v>
      </c>
      <c r="C14" s="45" t="s">
        <v>41</v>
      </c>
      <c r="D14" s="41">
        <v>143679630.58000001</v>
      </c>
      <c r="E14" s="44"/>
    </row>
    <row r="15" spans="1:9" ht="45" x14ac:dyDescent="0.25">
      <c r="A15" s="43">
        <v>12</v>
      </c>
      <c r="B15" s="25" t="s">
        <v>42</v>
      </c>
      <c r="C15" s="45" t="s">
        <v>43</v>
      </c>
      <c r="D15" s="46">
        <v>6667448.8600000003</v>
      </c>
      <c r="E15" s="44"/>
    </row>
    <row r="16" spans="1:9" ht="30" x14ac:dyDescent="0.25">
      <c r="A16" s="38">
        <v>13</v>
      </c>
      <c r="B16" s="25" t="s">
        <v>44</v>
      </c>
      <c r="C16" s="45" t="s">
        <v>45</v>
      </c>
      <c r="D16" s="41">
        <v>2543283.35</v>
      </c>
      <c r="E16" s="44"/>
    </row>
    <row r="17" spans="1:5" ht="30" x14ac:dyDescent="0.25">
      <c r="A17" s="43">
        <v>14</v>
      </c>
      <c r="B17" s="25" t="s">
        <v>46</v>
      </c>
      <c r="C17" s="45" t="s">
        <v>47</v>
      </c>
      <c r="D17" s="41">
        <v>5341064.88</v>
      </c>
      <c r="E17" s="44"/>
    </row>
    <row r="18" spans="1:5" x14ac:dyDescent="0.25">
      <c r="A18" s="47"/>
      <c r="B18" s="48"/>
      <c r="C18" s="49" t="s">
        <v>52</v>
      </c>
      <c r="D18" s="50">
        <f>SUM(D4:D17)</f>
        <v>334920647.64000005</v>
      </c>
    </row>
    <row r="20" spans="1:5" x14ac:dyDescent="0.25">
      <c r="D20" s="51"/>
    </row>
    <row r="21" spans="1:5" ht="15.75" x14ac:dyDescent="0.25">
      <c r="C21" s="52"/>
      <c r="D21" s="51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2021-01-27T04:38:48Z</cp:lastPrinted>
  <dcterms:created xsi:type="dcterms:W3CDTF">2020-05-19T12:40:42Z</dcterms:created>
  <dcterms:modified xsi:type="dcterms:W3CDTF">2021-12-07T06:51:04Z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